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แผนประจำปี 65\รูปเล่ม\"/>
    </mc:Choice>
  </mc:AlternateContent>
  <xr:revisionPtr revIDLastSave="0" documentId="13_ncr:1_{6896B3DB-F13A-44D7-A5E5-BBEC5BF09DB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G32" i="1"/>
  <c r="F32" i="1"/>
  <c r="D32" i="1"/>
  <c r="C32" i="1"/>
  <c r="B32" i="1"/>
  <c r="D43" i="1" l="1"/>
  <c r="E26" i="1"/>
  <c r="H31" i="1"/>
  <c r="E30" i="1"/>
  <c r="E58" i="1"/>
  <c r="L58" i="1" s="1"/>
  <c r="E40" i="1"/>
  <c r="L40" i="1" s="1"/>
  <c r="H42" i="1"/>
  <c r="L42" i="1" s="1"/>
  <c r="B23" i="1"/>
  <c r="C23" i="1"/>
  <c r="D23" i="1"/>
  <c r="F23" i="1"/>
  <c r="G23" i="1"/>
  <c r="L31" i="1" l="1"/>
  <c r="H32" i="1"/>
  <c r="L30" i="1"/>
  <c r="E32" i="1"/>
  <c r="E27" i="1"/>
  <c r="K14" i="1"/>
  <c r="H14" i="1"/>
  <c r="L32" i="1" l="1"/>
  <c r="L14" i="1"/>
  <c r="E43" i="1" l="1"/>
  <c r="C51" i="1" l="1"/>
  <c r="G51" i="1" l="1"/>
  <c r="F51" i="1"/>
  <c r="H50" i="1" l="1"/>
  <c r="L50" i="1" s="1"/>
  <c r="E21" i="1"/>
  <c r="H22" i="1"/>
  <c r="L22" i="1" s="1"/>
  <c r="H17" i="1"/>
  <c r="G52" i="1"/>
  <c r="F43" i="1"/>
  <c r="F52" i="1" s="1"/>
  <c r="C43" i="1"/>
  <c r="C52" i="1" s="1"/>
  <c r="B43" i="1"/>
  <c r="L27" i="1" l="1"/>
  <c r="H43" i="1"/>
  <c r="L17" i="1"/>
  <c r="H19" i="1"/>
  <c r="E19" i="1"/>
  <c r="L19" i="1" l="1"/>
  <c r="L26" i="1" l="1"/>
  <c r="J23" i="1"/>
  <c r="J52" i="1" s="1"/>
  <c r="I23" i="1"/>
  <c r="I52" i="1" s="1"/>
  <c r="D51" i="1" l="1"/>
  <c r="D52" i="1" s="1"/>
  <c r="B51" i="1"/>
  <c r="B52" i="1" s="1"/>
  <c r="E49" i="1"/>
  <c r="H47" i="1"/>
  <c r="E46" i="1"/>
  <c r="L21" i="1"/>
  <c r="E16" i="1"/>
  <c r="E13" i="1"/>
  <c r="K11" i="1"/>
  <c r="H11" i="1"/>
  <c r="H10" i="1"/>
  <c r="E10" i="1"/>
  <c r="E23" i="1" l="1"/>
  <c r="E51" i="1"/>
  <c r="H23" i="1"/>
  <c r="H52" i="1" s="1"/>
  <c r="L46" i="1"/>
  <c r="L47" i="1"/>
  <c r="H51" i="1"/>
  <c r="L11" i="1"/>
  <c r="L16" i="1"/>
  <c r="L49" i="1"/>
  <c r="L13" i="1"/>
  <c r="K23" i="1"/>
  <c r="K52" i="1" s="1"/>
  <c r="L10" i="1"/>
  <c r="L43" i="1"/>
  <c r="E52" i="1" l="1"/>
  <c r="L51" i="1"/>
  <c r="L23" i="1"/>
  <c r="L52" i="1" l="1"/>
</calcChain>
</file>

<file path=xl/sharedStrings.xml><?xml version="1.0" encoding="utf-8"?>
<sst xmlns="http://schemas.openxmlformats.org/spreadsheetml/2006/main" count="93" uniqueCount="50">
  <si>
    <t>แผนการรับนักเรียน นักศึกษา</t>
  </si>
  <si>
    <t>ประเภทวิชา/สาขาวิชา</t>
  </si>
  <si>
    <t xml:space="preserve">รวม
ทั้งสิ้น  </t>
  </si>
  <si>
    <t>ปวช.</t>
  </si>
  <si>
    <t>ปวส.</t>
  </si>
  <si>
    <t>ปริญญาตรี</t>
  </si>
  <si>
    <t>ปี 1</t>
  </si>
  <si>
    <t>ปี 2</t>
  </si>
  <si>
    <t>ปี 3</t>
  </si>
  <si>
    <t>รวม</t>
  </si>
  <si>
    <t>รวมทั้งสิ้น</t>
  </si>
  <si>
    <t>ประเภทวิชาเทคโนโลยีสารสนเทศและการสื่อสาร</t>
  </si>
  <si>
    <t>ประเภทวิชาพาณิชยกรรม (ปวช.)</t>
  </si>
  <si>
    <t>ประเภทวิชาบริหารธุรกิจ (ปวส.)</t>
  </si>
  <si>
    <t xml:space="preserve">   1. สาขาวิชาการบัญชี</t>
  </si>
  <si>
    <t xml:space="preserve">   2. สาขาวิชาการตลาด</t>
  </si>
  <si>
    <t xml:space="preserve">   4. สาขาวิชาภาษาต่างประเทศ</t>
  </si>
  <si>
    <t xml:space="preserve">   1. สาขาวิชาอาหารและโภชนาการ</t>
  </si>
  <si>
    <t xml:space="preserve">   1. สาขาวิชาการโรงแรม</t>
  </si>
  <si>
    <t xml:space="preserve">   2. สาขาวิชาการท่องเที่ยว</t>
  </si>
  <si>
    <t xml:space="preserve">ประเภทวิชาศิลปกรรม </t>
  </si>
  <si>
    <t xml:space="preserve">   1. สาขาวิชาเทคโนโลยีสารสนเทศ </t>
  </si>
  <si>
    <t xml:space="preserve">         สาขางานการบัญชี (ทวิฯ)</t>
  </si>
  <si>
    <t xml:space="preserve">   3. สาขาวิชาเทคโนโลยีธุรกิจดิจิทัล</t>
  </si>
  <si>
    <t xml:space="preserve">        สาขางานดิจิทัลกราฟิก (ทวิฯ)</t>
  </si>
  <si>
    <t xml:space="preserve">        สาขางานคอมพิวเตอร์กราฟิก (ปกติ)</t>
  </si>
  <si>
    <t xml:space="preserve">         สาขางานการบัญชี (ปกติ)</t>
  </si>
  <si>
    <t xml:space="preserve">         สาขางานการตลาด (ปกติ)</t>
  </si>
  <si>
    <t xml:space="preserve">         สาขางานการตลาด (ทวิฯ)</t>
  </si>
  <si>
    <t xml:space="preserve">         สาขางานคอมพิวเตอร์ธุรกิจ (ทวิฯ)</t>
  </si>
  <si>
    <t xml:space="preserve">         สาขางานเทคโนโลยีธุรกิจดิจิทัล (ทวิฯ)</t>
  </si>
  <si>
    <t xml:space="preserve">         สาขางานภาษาต่างประเทศ (ปกติ)</t>
  </si>
  <si>
    <t xml:space="preserve">         สาขางานโลจิสติกส์ (ปกติ)</t>
  </si>
  <si>
    <t xml:space="preserve">  สาขางานการจัดการโลจิสติกส์และซัพพลายเชน (ทวิฯ)</t>
  </si>
  <si>
    <t xml:space="preserve">         สาขางานอาหารและโภชนาการ (ปกติ)</t>
  </si>
  <si>
    <t xml:space="preserve">         สาขางานอาหารและโภชนาการ (ทวิฯ)</t>
  </si>
  <si>
    <t xml:space="preserve">        สาขางานการโรงแรม  (ปกติ)</t>
  </si>
  <si>
    <t xml:space="preserve">         สาขางานการท่องเที่ยว (ปกติ)</t>
  </si>
  <si>
    <t xml:space="preserve">         สาขางานการท่องเที่ยว (ทวิฯ)</t>
  </si>
  <si>
    <t xml:space="preserve">ประเภทวิชาคหกรรม </t>
  </si>
  <si>
    <t xml:space="preserve">ประเภทวิชาอุตสาหกรรมท่องเที่ยว </t>
  </si>
  <si>
    <t>หมายเหตุ นักเรียนระดับประกาศนียบัตรวิชาชีพ (ปวช.) หลักสูตรทวิศึกษา</t>
  </si>
  <si>
    <t xml:space="preserve">        สาขางานโลจิสติกส์ (ทวิศึกษา)</t>
  </si>
  <si>
    <t xml:space="preserve"> สาขางานซอฟแวร์ระบบสมองกลฝังตัวและไอโอที (ปกติ)</t>
  </si>
  <si>
    <t xml:space="preserve">   5. สาขาวิชาการจัดการโลจิสติกส์และซัพพลายเชน</t>
  </si>
  <si>
    <t>ประจำปีงบประมาณ  พ.ศ.  2565</t>
  </si>
  <si>
    <t>ภาคเรียนที่ 1  ปีการศึกษา  2565</t>
  </si>
  <si>
    <t xml:space="preserve">        สาขางานการโรงแรม (ทวิฯ)</t>
  </si>
  <si>
    <t xml:space="preserve">   1. สาขาวิชาคอมพิวเตอร์กราฟิก</t>
  </si>
  <si>
    <t xml:space="preserve">   2. สาขาวิชาดิจิทัลกราฟิก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</si>
</sst>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1"/>
      <name val="Tahoma"/>
      <family val="2"/>
      <charset val="222"/>
      <scheme val="minor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3" fillId="0" borderId="2" xfId="0" applyFont="1" applyBorder="1"/>
    <xf numFmtId="0" fontId="5" fillId="2" borderId="2" xfId="0" applyFont="1" applyFill="1" applyBorder="1"/>
    <xf numFmtId="3" fontId="2" fillId="2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2" fillId="2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2" xfId="0" applyFont="1" applyFill="1" applyBorder="1"/>
    <xf numFmtId="0" fontId="4" fillId="0" borderId="0" xfId="0" applyFont="1"/>
    <xf numFmtId="0" fontId="3" fillId="2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BreakPreview" topLeftCell="A31" zoomScale="118" zoomScaleNormal="100" zoomScaleSheetLayoutView="118" workbookViewId="0">
      <selection activeCell="A34" sqref="A34:L34"/>
    </sheetView>
  </sheetViews>
  <sheetFormatPr defaultColWidth="9" defaultRowHeight="14.25" x14ac:dyDescent="0.2"/>
  <cols>
    <col min="1" max="1" width="30.5" style="29" customWidth="1"/>
    <col min="2" max="2" width="4.75" style="29" customWidth="1"/>
    <col min="3" max="3" width="4.375" style="29" customWidth="1"/>
    <col min="4" max="5" width="4.25" style="29" customWidth="1"/>
    <col min="6" max="7" width="4.375" style="29" customWidth="1"/>
    <col min="8" max="8" width="4.75" style="29" customWidth="1"/>
    <col min="9" max="11" width="4.125" style="29" customWidth="1"/>
    <col min="12" max="12" width="5.625" style="29" customWidth="1"/>
    <col min="13" max="16384" width="9" style="29"/>
  </cols>
  <sheetData>
    <row r="1" spans="1:12" ht="17.25" customHeight="1" x14ac:dyDescent="0.3">
      <c r="L1" s="40">
        <v>42</v>
      </c>
    </row>
    <row r="2" spans="1:12" ht="24" x14ac:dyDescent="0.5500000000000000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4" x14ac:dyDescent="0.55000000000000004">
      <c r="A3" s="47" t="s">
        <v>45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4" x14ac:dyDescent="0.2">
      <c r="A4" s="44" t="s">
        <v>1</v>
      </c>
      <c r="B4" s="44" t="s">
        <v>46</v>
      </c>
      <c r="C4" s="44"/>
      <c r="D4" s="44"/>
      <c r="E4" s="44"/>
      <c r="F4" s="44"/>
      <c r="G4" s="44"/>
      <c r="H4" s="44"/>
      <c r="I4" s="44"/>
      <c r="J4" s="44"/>
      <c r="K4" s="44"/>
      <c r="L4" s="45" t="s">
        <v>2</v>
      </c>
    </row>
    <row r="5" spans="1:12" ht="24" x14ac:dyDescent="0.2">
      <c r="A5" s="44"/>
      <c r="B5" s="44" t="s">
        <v>3</v>
      </c>
      <c r="C5" s="44"/>
      <c r="D5" s="44"/>
      <c r="E5" s="44"/>
      <c r="F5" s="44" t="s">
        <v>4</v>
      </c>
      <c r="G5" s="44"/>
      <c r="H5" s="44"/>
      <c r="I5" s="44" t="s">
        <v>5</v>
      </c>
      <c r="J5" s="44"/>
      <c r="K5" s="44"/>
      <c r="L5" s="45"/>
    </row>
    <row r="6" spans="1:12" ht="24" x14ac:dyDescent="0.2">
      <c r="A6" s="44"/>
      <c r="B6" s="23" t="s">
        <v>6</v>
      </c>
      <c r="C6" s="23" t="s">
        <v>7</v>
      </c>
      <c r="D6" s="23" t="s">
        <v>8</v>
      </c>
      <c r="E6" s="23" t="s">
        <v>9</v>
      </c>
      <c r="F6" s="23" t="s">
        <v>6</v>
      </c>
      <c r="G6" s="23" t="s">
        <v>7</v>
      </c>
      <c r="H6" s="23" t="s">
        <v>9</v>
      </c>
      <c r="I6" s="23" t="s">
        <v>6</v>
      </c>
      <c r="J6" s="23" t="s">
        <v>7</v>
      </c>
      <c r="K6" s="23" t="s">
        <v>9</v>
      </c>
      <c r="L6" s="45"/>
    </row>
    <row r="7" spans="1:12" ht="24" x14ac:dyDescent="0.55000000000000004">
      <c r="A7" s="1" t="s">
        <v>12</v>
      </c>
      <c r="B7" s="2"/>
      <c r="C7" s="3"/>
      <c r="D7" s="3"/>
      <c r="E7" s="4"/>
      <c r="F7" s="3"/>
      <c r="G7" s="3"/>
      <c r="H7" s="4"/>
      <c r="I7" s="2"/>
      <c r="J7" s="3"/>
      <c r="K7" s="20"/>
      <c r="L7" s="4"/>
    </row>
    <row r="8" spans="1:12" ht="24" x14ac:dyDescent="0.55000000000000004">
      <c r="A8" s="1" t="s">
        <v>13</v>
      </c>
      <c r="B8" s="2"/>
      <c r="C8" s="3"/>
      <c r="D8" s="3"/>
      <c r="E8" s="4"/>
      <c r="F8" s="3"/>
      <c r="G8" s="3"/>
      <c r="H8" s="4"/>
      <c r="I8" s="2"/>
      <c r="J8" s="3"/>
      <c r="K8" s="20"/>
      <c r="L8" s="4"/>
    </row>
    <row r="9" spans="1:12" ht="24" x14ac:dyDescent="0.55000000000000004">
      <c r="A9" s="1" t="s">
        <v>14</v>
      </c>
      <c r="B9" s="2"/>
      <c r="C9" s="3"/>
      <c r="D9" s="3"/>
      <c r="E9" s="4"/>
      <c r="F9" s="3"/>
      <c r="G9" s="3"/>
      <c r="H9" s="4"/>
      <c r="I9" s="2"/>
      <c r="J9" s="3"/>
      <c r="K9" s="5"/>
      <c r="L9" s="4"/>
    </row>
    <row r="10" spans="1:12" ht="24" x14ac:dyDescent="0.55000000000000004">
      <c r="A10" s="6" t="s">
        <v>26</v>
      </c>
      <c r="B10" s="7">
        <v>120</v>
      </c>
      <c r="C10" s="8">
        <v>48</v>
      </c>
      <c r="D10" s="8">
        <v>69</v>
      </c>
      <c r="E10" s="23">
        <f>SUM(B10:D10)</f>
        <v>237</v>
      </c>
      <c r="F10" s="9">
        <v>80</v>
      </c>
      <c r="G10" s="8">
        <v>49</v>
      </c>
      <c r="H10" s="23">
        <f t="shared" ref="H10:H11" si="0">SUM(F10:G10)</f>
        <v>129</v>
      </c>
      <c r="I10" s="10"/>
      <c r="J10" s="10"/>
      <c r="K10" s="11"/>
      <c r="L10" s="23">
        <f>SUM(E10+H10+K10)</f>
        <v>366</v>
      </c>
    </row>
    <row r="11" spans="1:12" ht="24" x14ac:dyDescent="0.55000000000000004">
      <c r="A11" s="6" t="s">
        <v>22</v>
      </c>
      <c r="B11" s="10"/>
      <c r="C11" s="10"/>
      <c r="D11" s="10"/>
      <c r="E11" s="11"/>
      <c r="F11" s="9">
        <v>40</v>
      </c>
      <c r="G11" s="8">
        <v>41</v>
      </c>
      <c r="H11" s="23">
        <f t="shared" si="0"/>
        <v>81</v>
      </c>
      <c r="I11" s="7">
        <v>40</v>
      </c>
      <c r="J11" s="8">
        <v>41</v>
      </c>
      <c r="K11" s="23">
        <f>SUM(I11:J11)</f>
        <v>81</v>
      </c>
      <c r="L11" s="23">
        <f>SUM(E11+H11+K11)</f>
        <v>162</v>
      </c>
    </row>
    <row r="12" spans="1:12" ht="24" x14ac:dyDescent="0.55000000000000004">
      <c r="A12" s="1" t="s">
        <v>15</v>
      </c>
      <c r="B12" s="7"/>
      <c r="C12" s="7"/>
      <c r="D12" s="7"/>
      <c r="E12" s="7"/>
      <c r="F12" s="9"/>
      <c r="G12" s="8"/>
      <c r="H12" s="23"/>
      <c r="I12" s="7"/>
      <c r="J12" s="8"/>
      <c r="K12" s="23"/>
      <c r="L12" s="23"/>
    </row>
    <row r="13" spans="1:12" ht="24" x14ac:dyDescent="0.55000000000000004">
      <c r="A13" s="6" t="s">
        <v>27</v>
      </c>
      <c r="B13" s="7">
        <v>40</v>
      </c>
      <c r="C13" s="8">
        <v>38</v>
      </c>
      <c r="D13" s="8">
        <v>29</v>
      </c>
      <c r="E13" s="23">
        <f>SUM(B13:D13)</f>
        <v>107</v>
      </c>
      <c r="F13" s="10"/>
      <c r="G13" s="10"/>
      <c r="H13" s="11"/>
      <c r="I13" s="10"/>
      <c r="J13" s="10"/>
      <c r="K13" s="11"/>
      <c r="L13" s="23">
        <f>SUM(E13+H13+K13)</f>
        <v>107</v>
      </c>
    </row>
    <row r="14" spans="1:12" ht="24" x14ac:dyDescent="0.55000000000000004">
      <c r="A14" s="6" t="s">
        <v>28</v>
      </c>
      <c r="B14" s="10"/>
      <c r="C14" s="10"/>
      <c r="D14" s="10"/>
      <c r="E14" s="11"/>
      <c r="F14" s="9">
        <v>30</v>
      </c>
      <c r="G14" s="8">
        <v>25</v>
      </c>
      <c r="H14" s="32">
        <f>SUM(F14:G14)</f>
        <v>55</v>
      </c>
      <c r="I14" s="7">
        <v>20</v>
      </c>
      <c r="J14" s="7">
        <v>6</v>
      </c>
      <c r="K14" s="32">
        <f>SUM(I14:J14)</f>
        <v>26</v>
      </c>
      <c r="L14" s="32">
        <f>SUM(E14+H14+K14)</f>
        <v>81</v>
      </c>
    </row>
    <row r="15" spans="1:12" ht="24" x14ac:dyDescent="0.55000000000000004">
      <c r="A15" s="1" t="s">
        <v>23</v>
      </c>
      <c r="B15" s="7"/>
      <c r="C15" s="8"/>
      <c r="D15" s="8"/>
      <c r="E15" s="23"/>
      <c r="F15" s="9"/>
      <c r="G15" s="8"/>
      <c r="H15" s="23"/>
      <c r="I15" s="7"/>
      <c r="J15" s="8"/>
      <c r="K15" s="23"/>
      <c r="L15" s="23"/>
    </row>
    <row r="16" spans="1:12" ht="24" x14ac:dyDescent="0.5">
      <c r="A16" s="19" t="s">
        <v>29</v>
      </c>
      <c r="B16" s="7">
        <v>40</v>
      </c>
      <c r="C16" s="8">
        <v>9</v>
      </c>
      <c r="D16" s="8">
        <v>26</v>
      </c>
      <c r="E16" s="23">
        <f>SUM(B16:D16)</f>
        <v>75</v>
      </c>
      <c r="F16" s="10"/>
      <c r="G16" s="10"/>
      <c r="H16" s="10"/>
      <c r="I16" s="11"/>
      <c r="J16" s="11"/>
      <c r="K16" s="11"/>
      <c r="L16" s="23">
        <f>SUM(E16+H16+K16)</f>
        <v>75</v>
      </c>
    </row>
    <row r="17" spans="1:12" ht="24" x14ac:dyDescent="0.5">
      <c r="A17" s="19" t="s">
        <v>30</v>
      </c>
      <c r="B17" s="10"/>
      <c r="C17" s="10"/>
      <c r="D17" s="10"/>
      <c r="E17" s="11"/>
      <c r="F17" s="9">
        <v>40</v>
      </c>
      <c r="G17" s="8">
        <v>48</v>
      </c>
      <c r="H17" s="23">
        <f>SUM(F17:G17)</f>
        <v>88</v>
      </c>
      <c r="I17" s="10"/>
      <c r="J17" s="10"/>
      <c r="K17" s="11"/>
      <c r="L17" s="23">
        <f>H17+K17</f>
        <v>88</v>
      </c>
    </row>
    <row r="18" spans="1:12" ht="24" x14ac:dyDescent="0.55000000000000004">
      <c r="A18" s="1" t="s">
        <v>16</v>
      </c>
      <c r="B18" s="7"/>
      <c r="C18" s="8"/>
      <c r="D18" s="8"/>
      <c r="E18" s="23"/>
      <c r="F18" s="9"/>
      <c r="G18" s="8"/>
      <c r="H18" s="23"/>
      <c r="I18" s="7"/>
      <c r="J18" s="8"/>
      <c r="K18" s="23"/>
      <c r="L18" s="23"/>
    </row>
    <row r="19" spans="1:12" ht="24" x14ac:dyDescent="0.5">
      <c r="A19" s="19" t="s">
        <v>31</v>
      </c>
      <c r="B19" s="7">
        <v>30</v>
      </c>
      <c r="C19" s="7">
        <v>14</v>
      </c>
      <c r="D19" s="7">
        <v>26</v>
      </c>
      <c r="E19" s="14">
        <f>SUM(B19:D19)</f>
        <v>70</v>
      </c>
      <c r="F19" s="9">
        <v>30</v>
      </c>
      <c r="G19" s="7">
        <v>12</v>
      </c>
      <c r="H19" s="14">
        <f>SUM(F19:G19)</f>
        <v>42</v>
      </c>
      <c r="I19" s="10"/>
      <c r="J19" s="10"/>
      <c r="K19" s="10"/>
      <c r="L19" s="14">
        <f>SUM(E19+H19)</f>
        <v>112</v>
      </c>
    </row>
    <row r="20" spans="1:12" ht="24" x14ac:dyDescent="0.55000000000000004">
      <c r="A20" s="1" t="s">
        <v>44</v>
      </c>
      <c r="B20" s="7"/>
      <c r="C20" s="7"/>
      <c r="D20" s="7"/>
      <c r="E20" s="7"/>
      <c r="F20" s="7"/>
      <c r="G20" s="7"/>
      <c r="H20" s="14"/>
      <c r="I20" s="7"/>
      <c r="J20" s="7"/>
      <c r="K20" s="7"/>
      <c r="L20" s="14"/>
    </row>
    <row r="21" spans="1:12" ht="24" x14ac:dyDescent="0.5">
      <c r="A21" s="19" t="s">
        <v>32</v>
      </c>
      <c r="B21" s="7">
        <v>30</v>
      </c>
      <c r="C21" s="7">
        <v>18</v>
      </c>
      <c r="D21" s="7">
        <v>11</v>
      </c>
      <c r="E21" s="14">
        <f>SUM(B21:D21)</f>
        <v>59</v>
      </c>
      <c r="F21" s="10"/>
      <c r="G21" s="10"/>
      <c r="H21" s="11"/>
      <c r="I21" s="10"/>
      <c r="J21" s="10"/>
      <c r="K21" s="10"/>
      <c r="L21" s="23">
        <f>SUM(E21+H21+K21)</f>
        <v>59</v>
      </c>
    </row>
    <row r="22" spans="1:12" ht="24" x14ac:dyDescent="0.45">
      <c r="A22" s="34" t="s">
        <v>33</v>
      </c>
      <c r="B22" s="10"/>
      <c r="C22" s="10"/>
      <c r="D22" s="10"/>
      <c r="E22" s="10"/>
      <c r="F22" s="9">
        <v>20</v>
      </c>
      <c r="G22" s="8">
        <v>17</v>
      </c>
      <c r="H22" s="23">
        <f>SUM(F22:G22)</f>
        <v>37</v>
      </c>
      <c r="I22" s="10"/>
      <c r="J22" s="10"/>
      <c r="K22" s="10"/>
      <c r="L22" s="23">
        <f>H22</f>
        <v>37</v>
      </c>
    </row>
    <row r="23" spans="1:12" ht="24" x14ac:dyDescent="0.55000000000000004">
      <c r="A23" s="12" t="s">
        <v>9</v>
      </c>
      <c r="B23" s="13">
        <f>SUM(B10:B21)</f>
        <v>260</v>
      </c>
      <c r="C23" s="13">
        <f>SUM(C10:C21)</f>
        <v>127</v>
      </c>
      <c r="D23" s="13">
        <f>SUM(D10:D21)</f>
        <v>161</v>
      </c>
      <c r="E23" s="13">
        <f>SUM(E10:E21)</f>
        <v>548</v>
      </c>
      <c r="F23" s="13">
        <f>SUM(F7:F22)</f>
        <v>240</v>
      </c>
      <c r="G23" s="13">
        <f>SUM(G7:G22)</f>
        <v>192</v>
      </c>
      <c r="H23" s="13">
        <f>SUM(H7:H22)</f>
        <v>432</v>
      </c>
      <c r="I23" s="13">
        <f>SUM(I10:I21)</f>
        <v>60</v>
      </c>
      <c r="J23" s="13">
        <f>SUM(J10:J21)</f>
        <v>47</v>
      </c>
      <c r="K23" s="13">
        <f>SUM(K10:K21)</f>
        <v>107</v>
      </c>
      <c r="L23" s="13">
        <f>K23+H23+E23</f>
        <v>1087</v>
      </c>
    </row>
    <row r="24" spans="1:12" ht="24" x14ac:dyDescent="0.55000000000000004">
      <c r="A24" s="21" t="s">
        <v>11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4" x14ac:dyDescent="0.55000000000000004">
      <c r="A25" s="1" t="s">
        <v>21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4" x14ac:dyDescent="0.4">
      <c r="A26" s="39" t="s">
        <v>43</v>
      </c>
      <c r="B26" s="10"/>
      <c r="C26" s="7">
        <v>9</v>
      </c>
      <c r="D26" s="10"/>
      <c r="E26" s="14">
        <f>SUM(B26:D26)</f>
        <v>9</v>
      </c>
      <c r="F26" s="10"/>
      <c r="G26" s="10"/>
      <c r="H26" s="10"/>
      <c r="I26" s="10"/>
      <c r="J26" s="10"/>
      <c r="K26" s="10"/>
      <c r="L26" s="23">
        <f>SUM(E26+H26+K26)</f>
        <v>9</v>
      </c>
    </row>
    <row r="27" spans="1:12" ht="24" x14ac:dyDescent="0.55000000000000004">
      <c r="A27" s="12" t="s">
        <v>9</v>
      </c>
      <c r="B27" s="13"/>
      <c r="C27" s="13">
        <f>SUM(C26:C26)</f>
        <v>9</v>
      </c>
      <c r="D27" s="13"/>
      <c r="E27" s="13">
        <f>SUM(B27:D27)</f>
        <v>9</v>
      </c>
      <c r="F27" s="13"/>
      <c r="G27" s="13"/>
      <c r="H27" s="13"/>
      <c r="I27" s="13"/>
      <c r="J27" s="13"/>
      <c r="K27" s="13"/>
      <c r="L27" s="13">
        <f>E27+H27</f>
        <v>9</v>
      </c>
    </row>
    <row r="28" spans="1:12" ht="24" x14ac:dyDescent="0.55000000000000004">
      <c r="A28" s="27" t="s">
        <v>39</v>
      </c>
      <c r="B28" s="28"/>
      <c r="C28" s="25"/>
      <c r="D28" s="25"/>
      <c r="E28" s="24"/>
      <c r="F28" s="25"/>
      <c r="G28" s="25"/>
      <c r="H28" s="24"/>
      <c r="I28" s="28"/>
      <c r="J28" s="25"/>
      <c r="K28" s="25"/>
      <c r="L28" s="24"/>
    </row>
    <row r="29" spans="1:12" ht="24" x14ac:dyDescent="0.55000000000000004">
      <c r="A29" s="1" t="s">
        <v>17</v>
      </c>
      <c r="B29" s="7"/>
      <c r="C29" s="9"/>
      <c r="D29" s="9"/>
      <c r="E29" s="33"/>
      <c r="F29" s="9"/>
      <c r="G29" s="9"/>
      <c r="H29" s="33"/>
      <c r="I29" s="7"/>
      <c r="J29" s="9"/>
      <c r="K29" s="9"/>
      <c r="L29" s="33"/>
    </row>
    <row r="30" spans="1:12" ht="24" x14ac:dyDescent="0.5">
      <c r="A30" s="19" t="s">
        <v>34</v>
      </c>
      <c r="B30" s="7">
        <v>30</v>
      </c>
      <c r="C30" s="8">
        <v>24</v>
      </c>
      <c r="D30" s="8">
        <v>21</v>
      </c>
      <c r="E30" s="33">
        <f>SUM(B30:D30)</f>
        <v>75</v>
      </c>
      <c r="F30" s="10"/>
      <c r="G30" s="10"/>
      <c r="H30" s="10"/>
      <c r="I30" s="10"/>
      <c r="J30" s="10"/>
      <c r="K30" s="10"/>
      <c r="L30" s="33">
        <f>SUM(E30+H30+K30)</f>
        <v>75</v>
      </c>
    </row>
    <row r="31" spans="1:12" ht="24" x14ac:dyDescent="0.5">
      <c r="A31" s="19" t="s">
        <v>35</v>
      </c>
      <c r="B31" s="10"/>
      <c r="C31" s="10"/>
      <c r="D31" s="10"/>
      <c r="E31" s="10"/>
      <c r="F31" s="9">
        <v>30</v>
      </c>
      <c r="G31" s="8">
        <v>24</v>
      </c>
      <c r="H31" s="33">
        <f>SUM(F31:G31)</f>
        <v>54</v>
      </c>
      <c r="I31" s="10"/>
      <c r="J31" s="10"/>
      <c r="K31" s="10"/>
      <c r="L31" s="33">
        <f>H31</f>
        <v>54</v>
      </c>
    </row>
    <row r="32" spans="1:12" ht="24" x14ac:dyDescent="0.55000000000000004">
      <c r="A32" s="12" t="s">
        <v>9</v>
      </c>
      <c r="B32" s="15">
        <f t="shared" ref="B32:H32" si="1">SUM(B30:B31)</f>
        <v>30</v>
      </c>
      <c r="C32" s="15">
        <f t="shared" si="1"/>
        <v>24</v>
      </c>
      <c r="D32" s="15">
        <f t="shared" si="1"/>
        <v>21</v>
      </c>
      <c r="E32" s="15">
        <f t="shared" si="1"/>
        <v>75</v>
      </c>
      <c r="F32" s="15">
        <f t="shared" si="1"/>
        <v>30</v>
      </c>
      <c r="G32" s="15">
        <f t="shared" si="1"/>
        <v>24</v>
      </c>
      <c r="H32" s="15">
        <f t="shared" si="1"/>
        <v>54</v>
      </c>
      <c r="I32" s="15"/>
      <c r="J32" s="15"/>
      <c r="K32" s="15"/>
      <c r="L32" s="15">
        <f>SUM(L30:L31)</f>
        <v>129</v>
      </c>
    </row>
    <row r="33" spans="1:12" s="49" customFormat="1" ht="24" x14ac:dyDescent="0.55000000000000004">
      <c r="A33" s="31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s="49" customFormat="1" ht="24" x14ac:dyDescent="0.55000000000000004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>
        <v>43</v>
      </c>
    </row>
    <row r="35" spans="1:12" ht="24" x14ac:dyDescent="0.2">
      <c r="A35" s="44" t="s">
        <v>1</v>
      </c>
      <c r="B35" s="44" t="s">
        <v>46</v>
      </c>
      <c r="C35" s="44"/>
      <c r="D35" s="44"/>
      <c r="E35" s="44"/>
      <c r="F35" s="44"/>
      <c r="G35" s="44"/>
      <c r="H35" s="44"/>
      <c r="I35" s="44"/>
      <c r="J35" s="44"/>
      <c r="K35" s="44"/>
      <c r="L35" s="45" t="s">
        <v>2</v>
      </c>
    </row>
    <row r="36" spans="1:12" ht="24" x14ac:dyDescent="0.2">
      <c r="A36" s="44"/>
      <c r="B36" s="44" t="s">
        <v>3</v>
      </c>
      <c r="C36" s="44"/>
      <c r="D36" s="44"/>
      <c r="E36" s="44"/>
      <c r="F36" s="44" t="s">
        <v>4</v>
      </c>
      <c r="G36" s="44"/>
      <c r="H36" s="44"/>
      <c r="I36" s="44" t="s">
        <v>5</v>
      </c>
      <c r="J36" s="44"/>
      <c r="K36" s="44"/>
      <c r="L36" s="45"/>
    </row>
    <row r="37" spans="1:12" ht="24" x14ac:dyDescent="0.2">
      <c r="A37" s="44"/>
      <c r="B37" s="43" t="s">
        <v>6</v>
      </c>
      <c r="C37" s="43" t="s">
        <v>7</v>
      </c>
      <c r="D37" s="43" t="s">
        <v>8</v>
      </c>
      <c r="E37" s="43" t="s">
        <v>9</v>
      </c>
      <c r="F37" s="43" t="s">
        <v>6</v>
      </c>
      <c r="G37" s="43" t="s">
        <v>7</v>
      </c>
      <c r="H37" s="43" t="s">
        <v>9</v>
      </c>
      <c r="I37" s="43" t="s">
        <v>6</v>
      </c>
      <c r="J37" s="43" t="s">
        <v>7</v>
      </c>
      <c r="K37" s="43" t="s">
        <v>9</v>
      </c>
      <c r="L37" s="45"/>
    </row>
    <row r="38" spans="1:12" ht="24" x14ac:dyDescent="0.55000000000000004">
      <c r="A38" s="1" t="s">
        <v>20</v>
      </c>
      <c r="B38" s="7"/>
      <c r="C38" s="9"/>
      <c r="D38" s="9"/>
      <c r="E38" s="23"/>
      <c r="F38" s="9"/>
      <c r="G38" s="9"/>
      <c r="H38" s="23"/>
      <c r="I38" s="7"/>
      <c r="J38" s="9"/>
      <c r="K38" s="9"/>
      <c r="L38" s="23"/>
    </row>
    <row r="39" spans="1:12" ht="24" x14ac:dyDescent="0.55000000000000004">
      <c r="A39" s="1" t="s">
        <v>48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ht="24" x14ac:dyDescent="0.5">
      <c r="A40" s="19" t="s">
        <v>25</v>
      </c>
      <c r="B40" s="7">
        <v>20</v>
      </c>
      <c r="C40" s="7">
        <v>16</v>
      </c>
      <c r="D40" s="7">
        <v>15</v>
      </c>
      <c r="E40" s="14">
        <f>SUM(B40:D40)</f>
        <v>51</v>
      </c>
      <c r="F40" s="10"/>
      <c r="G40" s="10"/>
      <c r="H40" s="10"/>
      <c r="I40" s="10"/>
      <c r="J40" s="10"/>
      <c r="K40" s="10"/>
      <c r="L40" s="14">
        <f>E40+H40</f>
        <v>51</v>
      </c>
    </row>
    <row r="41" spans="1:12" ht="24" x14ac:dyDescent="0.55000000000000004">
      <c r="A41" s="1" t="s">
        <v>49</v>
      </c>
      <c r="B41" s="35"/>
      <c r="C41" s="36"/>
      <c r="D41" s="36"/>
      <c r="E41" s="37"/>
      <c r="F41" s="35"/>
      <c r="G41" s="35"/>
      <c r="H41" s="38"/>
      <c r="I41" s="35"/>
      <c r="J41" s="35"/>
      <c r="K41" s="35"/>
      <c r="L41" s="37"/>
    </row>
    <row r="42" spans="1:12" ht="24" x14ac:dyDescent="0.5">
      <c r="A42" s="19" t="s">
        <v>24</v>
      </c>
      <c r="B42" s="10"/>
      <c r="C42" s="10"/>
      <c r="D42" s="10"/>
      <c r="E42" s="10"/>
      <c r="F42" s="7">
        <v>10</v>
      </c>
      <c r="G42" s="10"/>
      <c r="H42" s="7">
        <f>SUM(F42:G42)</f>
        <v>10</v>
      </c>
      <c r="I42" s="10"/>
      <c r="J42" s="10"/>
      <c r="K42" s="10"/>
      <c r="L42" s="7">
        <f>E42+H42</f>
        <v>10</v>
      </c>
    </row>
    <row r="43" spans="1:12" ht="24" x14ac:dyDescent="0.55000000000000004">
      <c r="A43" s="12" t="s">
        <v>9</v>
      </c>
      <c r="B43" s="15">
        <f>SUM(B39:B42)</f>
        <v>20</v>
      </c>
      <c r="C43" s="15">
        <f>SUM(C39:C42)</f>
        <v>16</v>
      </c>
      <c r="D43" s="15">
        <f>SUM(D39:D42)</f>
        <v>15</v>
      </c>
      <c r="E43" s="15">
        <f>SUM(E39:E42)</f>
        <v>51</v>
      </c>
      <c r="F43" s="15">
        <f>SUM(F39:F42)</f>
        <v>10</v>
      </c>
      <c r="G43" s="15"/>
      <c r="H43" s="15">
        <f>SUM(H39:H42)</f>
        <v>10</v>
      </c>
      <c r="I43" s="15"/>
      <c r="J43" s="15"/>
      <c r="K43" s="15"/>
      <c r="L43" s="15">
        <f>SUM(L39:L42)</f>
        <v>61</v>
      </c>
    </row>
    <row r="44" spans="1:12" ht="24" x14ac:dyDescent="0.55000000000000004">
      <c r="A44" s="1" t="s">
        <v>40</v>
      </c>
      <c r="B44" s="7"/>
      <c r="C44" s="9"/>
      <c r="D44" s="9"/>
      <c r="E44" s="23"/>
      <c r="F44" s="9"/>
      <c r="G44" s="9"/>
      <c r="H44" s="23"/>
      <c r="I44" s="7"/>
      <c r="J44" s="9"/>
      <c r="K44" s="9"/>
      <c r="L44" s="23"/>
    </row>
    <row r="45" spans="1:12" ht="24" x14ac:dyDescent="0.55000000000000004">
      <c r="A45" s="1" t="s">
        <v>18</v>
      </c>
      <c r="B45" s="7"/>
      <c r="C45" s="9"/>
      <c r="D45" s="9"/>
      <c r="E45" s="23"/>
      <c r="F45" s="9"/>
      <c r="G45" s="9"/>
      <c r="H45" s="23"/>
      <c r="I45" s="7"/>
      <c r="J45" s="9"/>
      <c r="K45" s="9"/>
      <c r="L45" s="23"/>
    </row>
    <row r="46" spans="1:12" ht="24" x14ac:dyDescent="0.55000000000000004">
      <c r="A46" s="6" t="s">
        <v>36</v>
      </c>
      <c r="B46" s="7">
        <v>30</v>
      </c>
      <c r="C46" s="8">
        <v>19</v>
      </c>
      <c r="D46" s="8">
        <v>23</v>
      </c>
      <c r="E46" s="23">
        <f>SUM(B46:D46)</f>
        <v>72</v>
      </c>
      <c r="F46" s="10"/>
      <c r="G46" s="10"/>
      <c r="H46" s="11"/>
      <c r="I46" s="10"/>
      <c r="J46" s="10"/>
      <c r="K46" s="10"/>
      <c r="L46" s="23">
        <f>SUM(E46+H46)</f>
        <v>72</v>
      </c>
    </row>
    <row r="47" spans="1:12" ht="24" x14ac:dyDescent="0.2">
      <c r="A47" s="41" t="s">
        <v>47</v>
      </c>
      <c r="B47" s="10"/>
      <c r="C47" s="10"/>
      <c r="D47" s="10"/>
      <c r="E47" s="11"/>
      <c r="F47" s="9">
        <v>30</v>
      </c>
      <c r="G47" s="8">
        <v>31</v>
      </c>
      <c r="H47" s="23">
        <f>F47+G47</f>
        <v>61</v>
      </c>
      <c r="I47" s="10"/>
      <c r="J47" s="10"/>
      <c r="K47" s="10"/>
      <c r="L47" s="23">
        <f>SUM(E47+H47)</f>
        <v>61</v>
      </c>
    </row>
    <row r="48" spans="1:12" ht="24" x14ac:dyDescent="0.55000000000000004">
      <c r="A48" s="1" t="s">
        <v>19</v>
      </c>
      <c r="B48" s="7"/>
      <c r="C48" s="7"/>
      <c r="D48" s="7"/>
      <c r="E48" s="14"/>
      <c r="F48" s="7"/>
      <c r="G48" s="7"/>
      <c r="H48" s="14"/>
      <c r="I48" s="7"/>
      <c r="J48" s="7"/>
      <c r="K48" s="7"/>
      <c r="L48" s="23"/>
    </row>
    <row r="49" spans="1:12" ht="24" x14ac:dyDescent="0.55000000000000004">
      <c r="A49" s="6" t="s">
        <v>37</v>
      </c>
      <c r="B49" s="7">
        <v>10</v>
      </c>
      <c r="C49" s="10"/>
      <c r="D49" s="10"/>
      <c r="E49" s="23">
        <f t="shared" ref="E49" si="2">SUM(B49:D49)</f>
        <v>10</v>
      </c>
      <c r="F49" s="10"/>
      <c r="G49" s="10"/>
      <c r="H49" s="11"/>
      <c r="I49" s="10"/>
      <c r="J49" s="10"/>
      <c r="K49" s="10"/>
      <c r="L49" s="23">
        <f>SUM(E49+H49)</f>
        <v>10</v>
      </c>
    </row>
    <row r="50" spans="1:12" ht="24" x14ac:dyDescent="0.55000000000000004">
      <c r="A50" s="6" t="s">
        <v>38</v>
      </c>
      <c r="B50" s="26"/>
      <c r="C50" s="26"/>
      <c r="D50" s="26"/>
      <c r="E50" s="42"/>
      <c r="F50" s="25">
        <v>10</v>
      </c>
      <c r="G50" s="25">
        <v>1</v>
      </c>
      <c r="H50" s="24">
        <f>SUM(F50:G50)</f>
        <v>11</v>
      </c>
      <c r="I50" s="26"/>
      <c r="J50" s="26"/>
      <c r="K50" s="26"/>
      <c r="L50" s="23">
        <f>H50</f>
        <v>11</v>
      </c>
    </row>
    <row r="51" spans="1:12" ht="24" x14ac:dyDescent="0.55000000000000004">
      <c r="A51" s="12" t="s">
        <v>9</v>
      </c>
      <c r="B51" s="16">
        <f t="shared" ref="B51:D51" si="3">SUM(B46:B49)</f>
        <v>40</v>
      </c>
      <c r="C51" s="16">
        <f>C46+C49</f>
        <v>19</v>
      </c>
      <c r="D51" s="16">
        <f t="shared" si="3"/>
        <v>23</v>
      </c>
      <c r="E51" s="16">
        <f>E46+E49</f>
        <v>82</v>
      </c>
      <c r="F51" s="16">
        <f>SUM(F46:F50)</f>
        <v>40</v>
      </c>
      <c r="G51" s="16">
        <f>SUM(G46:G50)</f>
        <v>32</v>
      </c>
      <c r="H51" s="16">
        <f>SUM(H46:H50)</f>
        <v>72</v>
      </c>
      <c r="I51" s="16"/>
      <c r="J51" s="16"/>
      <c r="K51" s="16"/>
      <c r="L51" s="15">
        <f>SUM(L46:L50)</f>
        <v>154</v>
      </c>
    </row>
    <row r="52" spans="1:12" ht="24" x14ac:dyDescent="0.55000000000000004">
      <c r="A52" s="17" t="s">
        <v>10</v>
      </c>
      <c r="B52" s="18">
        <f>B23+B27+B32+B43+B51</f>
        <v>350</v>
      </c>
      <c r="C52" s="18">
        <f>C23+C27+C32+C43+C51</f>
        <v>195</v>
      </c>
      <c r="D52" s="18">
        <f>D23+D27+D32+D43+D51</f>
        <v>220</v>
      </c>
      <c r="E52" s="18">
        <f>E23+E27+E32+E43+E51</f>
        <v>765</v>
      </c>
      <c r="F52" s="18">
        <f>F23+F27+F32+F43+F51</f>
        <v>320</v>
      </c>
      <c r="G52" s="18">
        <f>G23+G27+G32+G43+G51</f>
        <v>248</v>
      </c>
      <c r="H52" s="18">
        <f>H23+H27+H32+H43+H51</f>
        <v>568</v>
      </c>
      <c r="I52" s="18">
        <f>I23+I27+I32+I43+I51</f>
        <v>60</v>
      </c>
      <c r="J52" s="18">
        <f>J23+J27+J32+J43+J51</f>
        <v>47</v>
      </c>
      <c r="K52" s="18">
        <f>K23+K27+K32+K43+K51</f>
        <v>107</v>
      </c>
      <c r="L52" s="18">
        <f>L23+L27+L32+L43+L51</f>
        <v>1440</v>
      </c>
    </row>
    <row r="53" spans="1:12" ht="17.25" x14ac:dyDescent="0.4">
      <c r="A53" s="30"/>
    </row>
    <row r="54" spans="1:12" ht="17.25" x14ac:dyDescent="0.4">
      <c r="A54" s="30" t="s">
        <v>41</v>
      </c>
    </row>
    <row r="55" spans="1:12" ht="24" x14ac:dyDescent="0.2">
      <c r="A55" s="44" t="s">
        <v>1</v>
      </c>
      <c r="B55" s="44" t="s">
        <v>46</v>
      </c>
      <c r="C55" s="44"/>
      <c r="D55" s="44"/>
      <c r="E55" s="44"/>
      <c r="F55" s="44"/>
      <c r="G55" s="44"/>
      <c r="H55" s="44"/>
      <c r="I55" s="44"/>
      <c r="J55" s="44"/>
      <c r="K55" s="44"/>
      <c r="L55" s="45" t="s">
        <v>2</v>
      </c>
    </row>
    <row r="56" spans="1:12" ht="24" x14ac:dyDescent="0.2">
      <c r="A56" s="44"/>
      <c r="B56" s="44" t="s">
        <v>3</v>
      </c>
      <c r="C56" s="44"/>
      <c r="D56" s="44"/>
      <c r="E56" s="44"/>
      <c r="F56" s="44" t="s">
        <v>4</v>
      </c>
      <c r="G56" s="44"/>
      <c r="H56" s="44"/>
      <c r="I56" s="44" t="s">
        <v>5</v>
      </c>
      <c r="J56" s="44"/>
      <c r="K56" s="44"/>
      <c r="L56" s="45"/>
    </row>
    <row r="57" spans="1:12" ht="24" x14ac:dyDescent="0.2">
      <c r="A57" s="44"/>
      <c r="B57" s="33" t="s">
        <v>6</v>
      </c>
      <c r="C57" s="33" t="s">
        <v>7</v>
      </c>
      <c r="D57" s="33" t="s">
        <v>8</v>
      </c>
      <c r="E57" s="33" t="s">
        <v>9</v>
      </c>
      <c r="F57" s="33" t="s">
        <v>6</v>
      </c>
      <c r="G57" s="33" t="s">
        <v>7</v>
      </c>
      <c r="H57" s="33" t="s">
        <v>9</v>
      </c>
      <c r="I57" s="33" t="s">
        <v>6</v>
      </c>
      <c r="J57" s="33" t="s">
        <v>7</v>
      </c>
      <c r="K57" s="33" t="s">
        <v>9</v>
      </c>
      <c r="L57" s="45"/>
    </row>
    <row r="58" spans="1:12" ht="24" x14ac:dyDescent="0.55000000000000004">
      <c r="A58" s="6" t="s">
        <v>42</v>
      </c>
      <c r="B58" s="10"/>
      <c r="C58" s="10"/>
      <c r="D58" s="7">
        <v>20</v>
      </c>
      <c r="E58" s="14">
        <f>SUM(B58:D58)</f>
        <v>20</v>
      </c>
      <c r="F58" s="10"/>
      <c r="G58" s="10"/>
      <c r="H58" s="10"/>
      <c r="I58" s="10"/>
      <c r="J58" s="10"/>
      <c r="K58" s="10"/>
      <c r="L58" s="33">
        <f>SUM(E58+H58+K58)</f>
        <v>20</v>
      </c>
    </row>
  </sheetData>
  <mergeCells count="20">
    <mergeCell ref="A2:L2"/>
    <mergeCell ref="A3:L3"/>
    <mergeCell ref="A4:A6"/>
    <mergeCell ref="B4:K4"/>
    <mergeCell ref="L4:L6"/>
    <mergeCell ref="B5:E5"/>
    <mergeCell ref="F5:H5"/>
    <mergeCell ref="I5:K5"/>
    <mergeCell ref="A35:A37"/>
    <mergeCell ref="B35:K35"/>
    <mergeCell ref="L35:L37"/>
    <mergeCell ref="B36:E36"/>
    <mergeCell ref="F36:H36"/>
    <mergeCell ref="I36:K36"/>
    <mergeCell ref="A55:A57"/>
    <mergeCell ref="B55:K55"/>
    <mergeCell ref="L55:L57"/>
    <mergeCell ref="B56:E56"/>
    <mergeCell ref="F56:H56"/>
    <mergeCell ref="I56:K56"/>
  </mergeCells>
  <pageMargins left="0.98425196850393704" right="0.59055118110236227" top="0.39370078740157483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NKVC-Plan-001</cp:lastModifiedBy>
  <cp:lastPrinted>2022-01-27T05:34:37Z</cp:lastPrinted>
  <dcterms:created xsi:type="dcterms:W3CDTF">2018-10-04T09:12:08Z</dcterms:created>
  <dcterms:modified xsi:type="dcterms:W3CDTF">2022-01-27T05:34:46Z</dcterms:modified>
</cp:coreProperties>
</file>